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50C602FF-DC9D-4ABD-92F2-78A121A65A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sım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D4" i="1"/>
  <c r="E4" i="1" s="1"/>
  <c r="L3" i="1"/>
  <c r="E3" i="1"/>
  <c r="L2" i="1"/>
  <c r="L4" i="1" s="1"/>
  <c r="E2" i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<sst xmlns="http://schemas.openxmlformats.org/spreadsheetml/2006/main" count="17" uniqueCount="17">
  <si>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</si>
  <si>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</si>
  <si>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</si>
  <si>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</si>
  <si>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</si>
  <si>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</si>
  <si>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</si>
  <si>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</si>
  <si>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</si>
  <si>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</si>
  <si>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</si>
  <si>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</si>
  <si>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</si>
  <si>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5. Tüketici hizmetleri</t>
  </si>
  <si>
    <t>5.2. Tüketici hizmetleri ve şirket hakkındaki şikayetler (K21)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</si>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</sst>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showGridLines="0" tabSelected="1" zoomScale="85" zoomScaleNormal="85" workbookViewId="0">
      <selection activeCell="A6" sqref="A6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ht="15" thickBot="1" x14ac:dyDescent="0.35">
      <c r="A2" s="5">
        <v>1</v>
      </c>
      <c r="B2" s="6" t="s">
        <v>11</v>
      </c>
      <c r="C2" s="7" t="s">
        <v>12</v>
      </c>
      <c r="D2" s="8">
        <v>8</v>
      </c>
      <c r="E2" s="9">
        <f>(D2/D5)*1000</f>
        <v>1.5319800842589046</v>
      </c>
      <c r="F2" s="10">
        <v>6</v>
      </c>
      <c r="G2" s="10">
        <v>2</v>
      </c>
      <c r="H2" s="10">
        <v>0</v>
      </c>
      <c r="I2" s="10">
        <v>0</v>
      </c>
      <c r="J2" s="10">
        <v>0</v>
      </c>
      <c r="K2" s="11">
        <v>3.25</v>
      </c>
      <c r="L2" s="12">
        <f>D2/$D$5</f>
        <v>1.5319800842589046E-3</v>
      </c>
    </row>
    <row r="3" spans="1:12" ht="15" thickBot="1" x14ac:dyDescent="0.35">
      <c r="A3" s="5">
        <v>2</v>
      </c>
      <c r="B3" s="6" t="s">
        <v>13</v>
      </c>
      <c r="C3" s="7" t="s">
        <v>14</v>
      </c>
      <c r="D3" s="8">
        <v>3</v>
      </c>
      <c r="E3" s="9">
        <f>(D3/D5)*1000</f>
        <v>0.57449253159708924</v>
      </c>
      <c r="F3" s="10">
        <v>2</v>
      </c>
      <c r="G3" s="10">
        <v>1</v>
      </c>
      <c r="H3" s="10">
        <v>0</v>
      </c>
      <c r="I3" s="10">
        <v>0</v>
      </c>
      <c r="J3" s="10">
        <v>0</v>
      </c>
      <c r="K3" s="11">
        <v>1.6666666666666667</v>
      </c>
      <c r="L3" s="12">
        <f>D3/$D$5</f>
        <v>5.7449253159708928E-4</v>
      </c>
    </row>
    <row r="4" spans="1:12" ht="15" thickBot="1" x14ac:dyDescent="0.35">
      <c r="A4" s="13"/>
      <c r="B4" s="14" t="s">
        <v>15</v>
      </c>
      <c r="C4" s="15"/>
      <c r="D4" s="8">
        <f>SUM(D2:D3)</f>
        <v>11</v>
      </c>
      <c r="E4" s="9">
        <f>(D4/D5)*1000</f>
        <v>2.1064726158559939</v>
      </c>
      <c r="F4" s="8">
        <f>SUM(F2:F3)</f>
        <v>8</v>
      </c>
      <c r="G4" s="8">
        <f>SUM(G2:G3)</f>
        <v>3</v>
      </c>
      <c r="H4" s="10">
        <f>SUM(H2:H3)</f>
        <v>0</v>
      </c>
      <c r="I4" s="10">
        <f>SUM(I2:I3)</f>
        <v>0</v>
      </c>
      <c r="J4" s="10">
        <f>SUM(J2:J3)</f>
        <v>0</v>
      </c>
      <c r="K4" s="9">
        <f>AVERAGE(K2:K3)</f>
        <v>2.4583333333333335</v>
      </c>
      <c r="L4" s="12">
        <f>SUM(L2:L3)</f>
        <v>2.1064726158559937E-3</v>
      </c>
    </row>
    <row r="5" spans="1:12" ht="15" thickBot="1" x14ac:dyDescent="0.35">
      <c r="A5" s="13"/>
      <c r="B5" s="16"/>
      <c r="C5" s="10" t="s">
        <v>16</v>
      </c>
      <c r="D5" s="17">
        <v>5222</v>
      </c>
    </row>
    <row r="6" spans="1:12" ht="32.25" customHeight="1" x14ac:dyDescent="0.3"/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53aff603-a3d6-4584-b35b-8e1b4145e749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58FE21F0-D647-4861-A57A-24DBD4446FF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53aff603-a3d6-4584-b35b-8e1b4145e749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13.10.2025_09:17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